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932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38" i="1" l="1"/>
  <c r="H176" i="1"/>
  <c r="G195" i="1"/>
  <c r="L195" i="1"/>
  <c r="F195" i="1"/>
  <c r="J176" i="1"/>
  <c r="G176" i="1"/>
  <c r="L176" i="1"/>
  <c r="G157" i="1"/>
  <c r="L157" i="1"/>
  <c r="F157" i="1"/>
  <c r="I138" i="1"/>
  <c r="G138" i="1"/>
  <c r="L138" i="1"/>
  <c r="I119" i="1"/>
  <c r="H119" i="1"/>
  <c r="G119" i="1"/>
  <c r="L119" i="1"/>
  <c r="I176" i="1"/>
  <c r="G43" i="1"/>
  <c r="H43" i="1"/>
  <c r="L43" i="1"/>
  <c r="F43" i="1"/>
  <c r="I62" i="1"/>
  <c r="H62" i="1"/>
  <c r="G62" i="1"/>
  <c r="J62" i="1"/>
  <c r="J81" i="1"/>
  <c r="F81" i="1"/>
  <c r="L81" i="1"/>
  <c r="I81" i="1"/>
  <c r="L100" i="1"/>
  <c r="L24" i="1"/>
  <c r="I24" i="1"/>
  <c r="J24" i="1"/>
  <c r="F24" i="1"/>
  <c r="H24" i="1"/>
  <c r="H138" i="1"/>
  <c r="J157" i="1"/>
  <c r="F62" i="1"/>
  <c r="H81" i="1"/>
  <c r="J100" i="1"/>
  <c r="F176" i="1"/>
  <c r="H195" i="1"/>
  <c r="F119" i="1"/>
  <c r="J195" i="1"/>
  <c r="G24" i="1"/>
  <c r="I43" i="1"/>
  <c r="L62" i="1"/>
  <c r="J43" i="1"/>
  <c r="G81" i="1"/>
  <c r="I196" i="1" l="1"/>
  <c r="L196" i="1"/>
  <c r="H196" i="1"/>
  <c r="G196" i="1"/>
  <c r="J196" i="1"/>
  <c r="F196" i="1"/>
</calcChain>
</file>

<file path=xl/sharedStrings.xml><?xml version="1.0" encoding="utf-8"?>
<sst xmlns="http://schemas.openxmlformats.org/spreadsheetml/2006/main" count="276" uniqueCount="99">
  <si>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</si>
  <si>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</si>
  <si>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</si>
  <si>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</si>
  <si>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</si>
  <si>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</si>
  <si>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</si>
  <si>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</si>
  <si>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</si>
  <si>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</si>
  <si>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</si>
  <si>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</si>
  <si>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</si>
  <si>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</si>
  <si>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</si>
  <si>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</si>
  <si>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</si>
  <si>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</si>
  <si>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</si>
  <si>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</si>
  <si>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</si>
  <si>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</si>
  <si>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</si>
  <si>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</si>
  <si>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</si>
  <si>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</si>
  <si>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</si>
  <si>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</si>
  <si>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</si>
  <si>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</si>
  <si>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</si>
  <si>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</si>
  <si>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</si>
  <si>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</si>
  <si>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</si>
  <si>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</si>
  <si>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</si>
  <si>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</si>
  <si>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</si>
  <si>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доп.блюдо</t>
  </si>
  <si>
    <t>Макаронные изделия отварные</t>
  </si>
  <si>
    <t>Чай с сахаром</t>
  </si>
  <si>
    <t>Чусовской</t>
  </si>
  <si>
    <t>ТТК</t>
  </si>
  <si>
    <t>Печенье</t>
  </si>
  <si>
    <t>ТТк</t>
  </si>
  <si>
    <t>Яблоко</t>
  </si>
  <si>
    <t>чусовской</t>
  </si>
  <si>
    <t>Доп.блюдо</t>
  </si>
  <si>
    <t>Суфле "Рыбка"</t>
  </si>
  <si>
    <t>Директор</t>
  </si>
  <si>
    <t>Каша молочная рисовая со сливочным маслом(200/10)</t>
  </si>
  <si>
    <t xml:space="preserve">Батон нарезной </t>
  </si>
  <si>
    <t>Борщ со свежей капустой, с картофелем со сметаной (200/10)</t>
  </si>
  <si>
    <t>Котлета мясная</t>
  </si>
  <si>
    <t>Компот из свежих фруктов</t>
  </si>
  <si>
    <t>Каша молочная "Дружба" со сливочным маслом (200/10)</t>
  </si>
  <si>
    <t>Кофейный напиток с молоком</t>
  </si>
  <si>
    <t>Батон нарезной</t>
  </si>
  <si>
    <t>Манник "Солнышко" с творогом и куркумой</t>
  </si>
  <si>
    <t>Суп картофельный с бобовыми</t>
  </si>
  <si>
    <t>Каша гречневая рассыпчатая</t>
  </si>
  <si>
    <t>Компот из плодов сушеных</t>
  </si>
  <si>
    <t>ТТК 35</t>
  </si>
  <si>
    <t>ТТК№Ф-2</t>
  </si>
  <si>
    <t>ТТК81</t>
  </si>
  <si>
    <t xml:space="preserve"> Крестьянский обогащенный витаминами</t>
  </si>
  <si>
    <t>Фрикадельки из мяса в соусе (90/30)</t>
  </si>
  <si>
    <t>Рис припущенный с куркумой</t>
  </si>
  <si>
    <t>43/3/1</t>
  </si>
  <si>
    <t>Щи из свежей капусты с картофелем со сметаной (200/10)</t>
  </si>
  <si>
    <t>Суп-пюре из бобовых сгренками (200/10)</t>
  </si>
  <si>
    <t>Витаминный "Витошка"</t>
  </si>
  <si>
    <t>Крестьянский обогащенный витаминами</t>
  </si>
  <si>
    <t>Крестьянский обогащеный витаминами</t>
  </si>
  <si>
    <t>Медянцева Ю.Б.</t>
  </si>
  <si>
    <t>МАОУ "Верхнедубровская СОШ"</t>
  </si>
  <si>
    <t>ТТК82</t>
  </si>
  <si>
    <t>Кисель "Витошка"</t>
  </si>
  <si>
    <t>Салат "Рыжик"</t>
  </si>
  <si>
    <t>ТТК5</t>
  </si>
  <si>
    <t>Пудинг творожно-манный со сгущенным молоком (170/30)</t>
  </si>
  <si>
    <t>Конд.изд</t>
  </si>
  <si>
    <t>Салат из белокачанной капусты</t>
  </si>
  <si>
    <t>Макароны запеченные с яйцом и сыром (190/10)</t>
  </si>
  <si>
    <t>Бутерброд с маслом (40/10)</t>
  </si>
  <si>
    <t>Огурец свежий</t>
  </si>
  <si>
    <t>Суфле куриное</t>
  </si>
  <si>
    <t>Мучное изд</t>
  </si>
  <si>
    <t>Салат из свежих помидор</t>
  </si>
  <si>
    <t>"Здоровье"</t>
  </si>
  <si>
    <t>ТТК65</t>
  </si>
  <si>
    <t>Каша молочная пшенная со сливочным маслом (230/10)</t>
  </si>
  <si>
    <t>Сыр</t>
  </si>
  <si>
    <t>Чай с лимоном (200/10)</t>
  </si>
  <si>
    <t>Салат из свеклы "Бурячок"</t>
  </si>
  <si>
    <t>ТТК16</t>
  </si>
  <si>
    <t>Суп лапша с курой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</si>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</sst>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208" sqref="E20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0" t="s">
        <v>76</v>
      </c>
      <c r="D1" s="51"/>
      <c r="E1" s="51"/>
      <c r="F1" s="12" t="s">
        <v>16</v>
      </c>
      <c r="G1" s="2" t="s">
        <v>17</v>
      </c>
      <c r="H1" s="52" t="s">
        <v>50</v>
      </c>
      <c r="I1" s="52"/>
      <c r="J1" s="52"/>
      <c r="K1" s="52"/>
    </row>
    <row r="2" spans="1:12" ht="17.399999999999999" x14ac:dyDescent="0.25">
      <c r="A2" s="35" t="s">
        <v>6</v>
      </c>
      <c r="C2" s="2"/>
      <c r="G2" s="2" t="s">
        <v>18</v>
      </c>
      <c r="H2" s="52" t="s">
        <v>75</v>
      </c>
      <c r="I2" s="52"/>
      <c r="J2" s="52"/>
      <c r="K2" s="5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51</v>
      </c>
      <c r="F6" s="40">
        <v>210</v>
      </c>
      <c r="G6" s="40">
        <v>14.15</v>
      </c>
      <c r="H6" s="40">
        <v>17</v>
      </c>
      <c r="I6" s="40">
        <v>19.8</v>
      </c>
      <c r="J6" s="40">
        <v>239.6</v>
      </c>
      <c r="K6" s="41">
        <v>302</v>
      </c>
      <c r="L6" s="40">
        <v>23.1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78</v>
      </c>
      <c r="F8" s="43">
        <v>200</v>
      </c>
      <c r="G8" s="43">
        <v>0</v>
      </c>
      <c r="H8" s="43">
        <v>0</v>
      </c>
      <c r="I8" s="43">
        <v>16.07</v>
      </c>
      <c r="J8" s="43">
        <v>64</v>
      </c>
      <c r="K8" s="44" t="s">
        <v>77</v>
      </c>
      <c r="L8" s="43">
        <v>10</v>
      </c>
    </row>
    <row r="9" spans="1:12" ht="14.4" x14ac:dyDescent="0.3">
      <c r="A9" s="23"/>
      <c r="B9" s="15"/>
      <c r="C9" s="11"/>
      <c r="D9" s="7" t="s">
        <v>23</v>
      </c>
      <c r="E9" s="42" t="s">
        <v>52</v>
      </c>
      <c r="F9" s="43">
        <v>50</v>
      </c>
      <c r="G9" s="43">
        <v>3.75</v>
      </c>
      <c r="H9" s="43">
        <v>1.5</v>
      </c>
      <c r="I9" s="43">
        <v>26</v>
      </c>
      <c r="J9" s="43">
        <v>125</v>
      </c>
      <c r="K9" s="44" t="s">
        <v>43</v>
      </c>
      <c r="L9" s="43">
        <v>7</v>
      </c>
    </row>
    <row r="10" spans="1:12" ht="14.4" x14ac:dyDescent="0.3">
      <c r="A10" s="23"/>
      <c r="B10" s="15"/>
      <c r="C10" s="11"/>
      <c r="D10" s="7" t="s">
        <v>24</v>
      </c>
      <c r="E10" s="42" t="s">
        <v>46</v>
      </c>
      <c r="F10" s="43">
        <v>100</v>
      </c>
      <c r="G10" s="43">
        <v>0.3</v>
      </c>
      <c r="H10" s="43">
        <v>0</v>
      </c>
      <c r="I10" s="43">
        <v>14.7</v>
      </c>
      <c r="J10" s="43">
        <v>161</v>
      </c>
      <c r="K10" s="44" t="s">
        <v>43</v>
      </c>
      <c r="L10" s="43">
        <v>29.4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18.2</v>
      </c>
      <c r="H13" s="19">
        <f t="shared" si="0"/>
        <v>18.5</v>
      </c>
      <c r="I13" s="19">
        <f t="shared" si="0"/>
        <v>76.570000000000007</v>
      </c>
      <c r="J13" s="19">
        <f t="shared" si="0"/>
        <v>589.6</v>
      </c>
      <c r="K13" s="25"/>
      <c r="L13" s="19">
        <f t="shared" ref="L13" si="1">SUM(L6:L12)</f>
        <v>69.5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79</v>
      </c>
      <c r="F14" s="43">
        <v>60</v>
      </c>
      <c r="G14" s="43">
        <v>1.52</v>
      </c>
      <c r="H14" s="43">
        <v>3</v>
      </c>
      <c r="I14" s="43">
        <v>2.86</v>
      </c>
      <c r="J14" s="43">
        <v>103</v>
      </c>
      <c r="K14" s="44" t="s">
        <v>80</v>
      </c>
      <c r="L14" s="43">
        <v>5.0999999999999996</v>
      </c>
    </row>
    <row r="15" spans="1:12" ht="26.4" x14ac:dyDescent="0.3">
      <c r="A15" s="23"/>
      <c r="B15" s="15"/>
      <c r="C15" s="11"/>
      <c r="D15" s="7" t="s">
        <v>27</v>
      </c>
      <c r="E15" s="42" t="s">
        <v>53</v>
      </c>
      <c r="F15" s="43">
        <v>210</v>
      </c>
      <c r="G15" s="43">
        <v>2.6</v>
      </c>
      <c r="H15" s="43">
        <v>5.16</v>
      </c>
      <c r="I15" s="43">
        <v>23.48</v>
      </c>
      <c r="J15" s="43">
        <v>124.2</v>
      </c>
      <c r="K15" s="44">
        <v>110</v>
      </c>
      <c r="L15" s="43">
        <v>25</v>
      </c>
    </row>
    <row r="16" spans="1:12" ht="14.4" x14ac:dyDescent="0.3">
      <c r="A16" s="23"/>
      <c r="B16" s="15"/>
      <c r="C16" s="11"/>
      <c r="D16" s="7" t="s">
        <v>28</v>
      </c>
      <c r="E16" s="42" t="s">
        <v>54</v>
      </c>
      <c r="F16" s="43">
        <v>90</v>
      </c>
      <c r="G16" s="43">
        <v>13.63</v>
      </c>
      <c r="H16" s="43">
        <v>11.16</v>
      </c>
      <c r="I16" s="43">
        <v>15.6</v>
      </c>
      <c r="J16" s="43">
        <v>164.3</v>
      </c>
      <c r="K16" s="44">
        <v>451</v>
      </c>
      <c r="L16" s="43">
        <v>60.05</v>
      </c>
    </row>
    <row r="17" spans="1:12" ht="14.4" x14ac:dyDescent="0.3">
      <c r="A17" s="23"/>
      <c r="B17" s="15"/>
      <c r="C17" s="11"/>
      <c r="D17" s="7" t="s">
        <v>29</v>
      </c>
      <c r="E17" s="42" t="s">
        <v>40</v>
      </c>
      <c r="F17" s="43">
        <v>150</v>
      </c>
      <c r="G17" s="43">
        <v>5.0999999999999996</v>
      </c>
      <c r="H17" s="43">
        <v>9.4499999999999993</v>
      </c>
      <c r="I17" s="43">
        <v>35.200000000000003</v>
      </c>
      <c r="J17" s="43">
        <v>244.5</v>
      </c>
      <c r="K17" s="44">
        <v>516</v>
      </c>
      <c r="L17" s="43">
        <v>10</v>
      </c>
    </row>
    <row r="18" spans="1:12" ht="14.4" x14ac:dyDescent="0.3">
      <c r="A18" s="23"/>
      <c r="B18" s="15"/>
      <c r="C18" s="11"/>
      <c r="D18" s="7" t="s">
        <v>30</v>
      </c>
      <c r="E18" s="42" t="s">
        <v>72</v>
      </c>
      <c r="F18" s="43">
        <v>200</v>
      </c>
      <c r="G18" s="43">
        <v>0</v>
      </c>
      <c r="H18" s="43">
        <v>0</v>
      </c>
      <c r="I18" s="43">
        <v>7.5</v>
      </c>
      <c r="J18" s="43">
        <v>30</v>
      </c>
      <c r="K18" s="44" t="s">
        <v>65</v>
      </c>
      <c r="L18" s="43">
        <v>12</v>
      </c>
    </row>
    <row r="19" spans="1:12" ht="14.4" x14ac:dyDescent="0.3">
      <c r="A19" s="23"/>
      <c r="B19" s="15"/>
      <c r="C19" s="11"/>
      <c r="D19" s="7" t="s">
        <v>31</v>
      </c>
      <c r="E19" s="42" t="s">
        <v>66</v>
      </c>
      <c r="F19" s="43">
        <v>30</v>
      </c>
      <c r="G19" s="43">
        <v>2.81</v>
      </c>
      <c r="H19" s="43">
        <v>0.35</v>
      </c>
      <c r="I19" s="43">
        <v>17.21</v>
      </c>
      <c r="J19" s="43">
        <v>122.4</v>
      </c>
      <c r="K19" s="44" t="s">
        <v>45</v>
      </c>
      <c r="L19" s="43">
        <v>3.5</v>
      </c>
    </row>
    <row r="20" spans="1:12" ht="14.4" x14ac:dyDescent="0.3">
      <c r="A20" s="23"/>
      <c r="B20" s="15"/>
      <c r="C20" s="11"/>
      <c r="D20" s="7" t="s">
        <v>32</v>
      </c>
      <c r="E20" s="42" t="s">
        <v>47</v>
      </c>
      <c r="F20" s="43">
        <v>20</v>
      </c>
      <c r="G20" s="43">
        <v>1.32</v>
      </c>
      <c r="H20" s="43">
        <v>0.24</v>
      </c>
      <c r="I20" s="43">
        <v>6.68</v>
      </c>
      <c r="J20" s="43">
        <v>34.799999999999997</v>
      </c>
      <c r="K20" s="44" t="s">
        <v>43</v>
      </c>
      <c r="L20" s="43">
        <v>2.5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760</v>
      </c>
      <c r="G23" s="19">
        <f t="shared" ref="G23:J23" si="2">SUM(G14:G22)</f>
        <v>26.98</v>
      </c>
      <c r="H23" s="19">
        <f t="shared" si="2"/>
        <v>29.36</v>
      </c>
      <c r="I23" s="19">
        <f t="shared" si="2"/>
        <v>108.53</v>
      </c>
      <c r="J23" s="19">
        <f t="shared" si="2"/>
        <v>823.19999999999993</v>
      </c>
      <c r="K23" s="25"/>
      <c r="L23" s="19">
        <f t="shared" ref="L23" si="3">SUM(L14:L22)</f>
        <v>118.15</v>
      </c>
    </row>
    <row r="24" spans="1:12" ht="14.4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1320</v>
      </c>
      <c r="G24" s="32">
        <f t="shared" ref="G24:J24" si="4">G13+G23</f>
        <v>45.18</v>
      </c>
      <c r="H24" s="32">
        <f t="shared" si="4"/>
        <v>47.86</v>
      </c>
      <c r="I24" s="32">
        <f t="shared" si="4"/>
        <v>185.10000000000002</v>
      </c>
      <c r="J24" s="32">
        <f t="shared" si="4"/>
        <v>1412.8</v>
      </c>
      <c r="K24" s="32"/>
      <c r="L24" s="32">
        <f t="shared" ref="L24" si="5">L13+L23</f>
        <v>187.65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81</v>
      </c>
      <c r="F25" s="40">
        <v>200</v>
      </c>
      <c r="G25" s="40">
        <v>12.9</v>
      </c>
      <c r="H25" s="40">
        <v>13.4</v>
      </c>
      <c r="I25" s="40">
        <v>16.3</v>
      </c>
      <c r="J25" s="40">
        <v>273</v>
      </c>
      <c r="K25" s="41">
        <v>362</v>
      </c>
      <c r="L25" s="40">
        <v>49.5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41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>
        <v>685</v>
      </c>
      <c r="L27" s="43">
        <v>6</v>
      </c>
    </row>
    <row r="28" spans="1:12" ht="14.4" x14ac:dyDescent="0.3">
      <c r="A28" s="14"/>
      <c r="B28" s="15"/>
      <c r="C28" s="11"/>
      <c r="D28" s="7" t="s">
        <v>23</v>
      </c>
      <c r="E28" s="42" t="s">
        <v>52</v>
      </c>
      <c r="F28" s="43">
        <v>50</v>
      </c>
      <c r="G28" s="43">
        <v>3.75</v>
      </c>
      <c r="H28" s="43">
        <v>1.5</v>
      </c>
      <c r="I28" s="43">
        <v>26</v>
      </c>
      <c r="J28" s="43">
        <v>125</v>
      </c>
      <c r="K28" s="44" t="s">
        <v>43</v>
      </c>
      <c r="L28" s="43">
        <v>7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 t="s">
        <v>82</v>
      </c>
      <c r="E30" s="42" t="s">
        <v>44</v>
      </c>
      <c r="F30" s="43">
        <v>50</v>
      </c>
      <c r="G30" s="43">
        <v>1.2</v>
      </c>
      <c r="H30" s="43">
        <v>3.1</v>
      </c>
      <c r="I30" s="43">
        <v>18</v>
      </c>
      <c r="J30" s="43">
        <v>131</v>
      </c>
      <c r="K30" s="44" t="s">
        <v>43</v>
      </c>
      <c r="L30" s="43">
        <v>7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18.05</v>
      </c>
      <c r="H32" s="19">
        <f t="shared" ref="H32" si="7">SUM(H25:H31)</f>
        <v>18</v>
      </c>
      <c r="I32" s="19">
        <f t="shared" ref="I32" si="8">SUM(I25:I31)</f>
        <v>75.3</v>
      </c>
      <c r="J32" s="19">
        <f t="shared" ref="J32:L32" si="9">SUM(J25:J31)</f>
        <v>587</v>
      </c>
      <c r="K32" s="25"/>
      <c r="L32" s="19">
        <f t="shared" si="9"/>
        <v>69.5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83</v>
      </c>
      <c r="F33" s="43">
        <v>60</v>
      </c>
      <c r="G33" s="43">
        <v>0.84</v>
      </c>
      <c r="H33" s="43">
        <v>3.06</v>
      </c>
      <c r="I33" s="43">
        <v>5.0999999999999996</v>
      </c>
      <c r="J33" s="43">
        <v>10.199999999999999</v>
      </c>
      <c r="K33" s="44">
        <v>43</v>
      </c>
      <c r="L33" s="43">
        <v>6.5</v>
      </c>
    </row>
    <row r="34" spans="1:12" ht="14.4" x14ac:dyDescent="0.3">
      <c r="A34" s="14"/>
      <c r="B34" s="15"/>
      <c r="C34" s="11"/>
      <c r="D34" s="7" t="s">
        <v>27</v>
      </c>
      <c r="E34" s="42" t="s">
        <v>60</v>
      </c>
      <c r="F34" s="43">
        <v>200</v>
      </c>
      <c r="G34" s="43">
        <v>4.96</v>
      </c>
      <c r="H34" s="43">
        <v>4.4800000000000004</v>
      </c>
      <c r="I34" s="43">
        <v>17.84</v>
      </c>
      <c r="J34" s="43">
        <v>177.3</v>
      </c>
      <c r="K34" s="44">
        <v>139</v>
      </c>
      <c r="L34" s="43">
        <v>18</v>
      </c>
    </row>
    <row r="35" spans="1:12" ht="14.4" x14ac:dyDescent="0.3">
      <c r="A35" s="14"/>
      <c r="B35" s="15"/>
      <c r="C35" s="11"/>
      <c r="D35" s="7" t="s">
        <v>28</v>
      </c>
      <c r="E35" s="42" t="s">
        <v>67</v>
      </c>
      <c r="F35" s="43">
        <v>120</v>
      </c>
      <c r="G35" s="43">
        <v>6.97</v>
      </c>
      <c r="H35" s="43">
        <v>8.43</v>
      </c>
      <c r="I35" s="43">
        <v>16.72</v>
      </c>
      <c r="J35" s="43">
        <v>128.1</v>
      </c>
      <c r="K35" s="44">
        <v>469</v>
      </c>
      <c r="L35" s="43">
        <v>63.65</v>
      </c>
    </row>
    <row r="36" spans="1:12" ht="14.4" x14ac:dyDescent="0.3">
      <c r="A36" s="14"/>
      <c r="B36" s="15"/>
      <c r="C36" s="11"/>
      <c r="D36" s="7" t="s">
        <v>29</v>
      </c>
      <c r="E36" s="42" t="s">
        <v>68</v>
      </c>
      <c r="F36" s="43">
        <v>150</v>
      </c>
      <c r="G36" s="43">
        <v>9.9</v>
      </c>
      <c r="H36" s="43">
        <v>13</v>
      </c>
      <c r="I36" s="43">
        <v>25.06</v>
      </c>
      <c r="J36" s="43">
        <v>220.5</v>
      </c>
      <c r="K36" s="44" t="s">
        <v>69</v>
      </c>
      <c r="L36" s="43">
        <v>13</v>
      </c>
    </row>
    <row r="37" spans="1:12" ht="14.4" x14ac:dyDescent="0.3">
      <c r="A37" s="14"/>
      <c r="B37" s="15"/>
      <c r="C37" s="11"/>
      <c r="D37" s="7" t="s">
        <v>30</v>
      </c>
      <c r="E37" s="42" t="s">
        <v>55</v>
      </c>
      <c r="F37" s="43">
        <v>200</v>
      </c>
      <c r="G37" s="43">
        <v>0.2</v>
      </c>
      <c r="H37" s="43">
        <v>0</v>
      </c>
      <c r="I37" s="43">
        <v>20.010000000000002</v>
      </c>
      <c r="J37" s="43">
        <v>132</v>
      </c>
      <c r="K37" s="44">
        <v>632</v>
      </c>
      <c r="L37" s="43">
        <v>11</v>
      </c>
    </row>
    <row r="38" spans="1:12" ht="14.4" x14ac:dyDescent="0.3">
      <c r="A38" s="14"/>
      <c r="B38" s="15"/>
      <c r="C38" s="11"/>
      <c r="D38" s="7" t="s">
        <v>31</v>
      </c>
      <c r="E38" s="42" t="s">
        <v>73</v>
      </c>
      <c r="F38" s="43">
        <v>30</v>
      </c>
      <c r="G38" s="43">
        <v>2.81</v>
      </c>
      <c r="H38" s="43">
        <v>0.35</v>
      </c>
      <c r="I38" s="43">
        <v>17.21</v>
      </c>
      <c r="J38" s="43">
        <v>122.4</v>
      </c>
      <c r="K38" s="44" t="s">
        <v>43</v>
      </c>
      <c r="L38" s="43">
        <v>3.5</v>
      </c>
    </row>
    <row r="39" spans="1:12" ht="14.4" x14ac:dyDescent="0.3">
      <c r="A39" s="14"/>
      <c r="B39" s="15"/>
      <c r="C39" s="11"/>
      <c r="D39" s="7" t="s">
        <v>32</v>
      </c>
      <c r="E39" s="42" t="s">
        <v>42</v>
      </c>
      <c r="F39" s="43">
        <v>20</v>
      </c>
      <c r="G39" s="43">
        <v>1.32</v>
      </c>
      <c r="H39" s="43">
        <v>0.24</v>
      </c>
      <c r="I39" s="43">
        <v>6.68</v>
      </c>
      <c r="J39" s="43">
        <v>34.799999999999997</v>
      </c>
      <c r="K39" s="44" t="s">
        <v>43</v>
      </c>
      <c r="L39" s="43">
        <v>2.5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780</v>
      </c>
      <c r="G42" s="19">
        <f t="shared" ref="G42" si="10">SUM(G33:G41)</f>
        <v>27</v>
      </c>
      <c r="H42" s="19">
        <f t="shared" ref="H42" si="11">SUM(H33:H41)</f>
        <v>29.56</v>
      </c>
      <c r="I42" s="19">
        <f t="shared" ref="I42" si="12">SUM(I33:I41)</f>
        <v>108.62</v>
      </c>
      <c r="J42" s="19">
        <f t="shared" ref="J42:L42" si="13">SUM(J33:J41)</f>
        <v>825.3</v>
      </c>
      <c r="K42" s="25"/>
      <c r="L42" s="19">
        <f t="shared" si="13"/>
        <v>118.15</v>
      </c>
    </row>
    <row r="43" spans="1:12" ht="15.75" customHeigh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1280</v>
      </c>
      <c r="G43" s="32">
        <f t="shared" ref="G43" si="14">G32+G42</f>
        <v>45.05</v>
      </c>
      <c r="H43" s="32">
        <f t="shared" ref="H43" si="15">H32+H42</f>
        <v>47.56</v>
      </c>
      <c r="I43" s="32">
        <f t="shared" ref="I43" si="16">I32+I42</f>
        <v>183.92000000000002</v>
      </c>
      <c r="J43" s="32">
        <f t="shared" ref="J43:L43" si="17">J32+J42</f>
        <v>1412.3</v>
      </c>
      <c r="K43" s="32"/>
      <c r="L43" s="32">
        <f t="shared" si="17"/>
        <v>187.65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84</v>
      </c>
      <c r="F44" s="40">
        <v>200</v>
      </c>
      <c r="G44" s="40">
        <v>12.31</v>
      </c>
      <c r="H44" s="40">
        <v>13.8</v>
      </c>
      <c r="I44" s="40">
        <v>22.1</v>
      </c>
      <c r="J44" s="40">
        <v>275.89999999999998</v>
      </c>
      <c r="K44" s="41">
        <v>334</v>
      </c>
      <c r="L44" s="40">
        <v>40.1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41</v>
      </c>
      <c r="F46" s="43">
        <v>200</v>
      </c>
      <c r="G46" s="43">
        <v>0.2</v>
      </c>
      <c r="H46" s="43">
        <v>0</v>
      </c>
      <c r="I46" s="43">
        <v>15</v>
      </c>
      <c r="J46" s="43">
        <v>58</v>
      </c>
      <c r="K46" s="44">
        <v>685</v>
      </c>
      <c r="L46" s="43">
        <v>6</v>
      </c>
    </row>
    <row r="47" spans="1:12" ht="14.4" x14ac:dyDescent="0.3">
      <c r="A47" s="23"/>
      <c r="B47" s="15"/>
      <c r="C47" s="11"/>
      <c r="D47" s="7" t="s">
        <v>23</v>
      </c>
      <c r="E47" s="42" t="s">
        <v>58</v>
      </c>
      <c r="F47" s="43">
        <v>50</v>
      </c>
      <c r="G47" s="43">
        <v>3.75</v>
      </c>
      <c r="H47" s="43">
        <v>1.5</v>
      </c>
      <c r="I47" s="43">
        <v>26</v>
      </c>
      <c r="J47" s="43">
        <v>125</v>
      </c>
      <c r="K47" s="44" t="s">
        <v>43</v>
      </c>
      <c r="L47" s="43">
        <v>7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 t="s">
        <v>39</v>
      </c>
      <c r="E49" s="42" t="s">
        <v>85</v>
      </c>
      <c r="F49" s="43">
        <v>50</v>
      </c>
      <c r="G49" s="43">
        <v>3.62</v>
      </c>
      <c r="H49" s="43">
        <v>4.12</v>
      </c>
      <c r="I49" s="43">
        <v>14.25</v>
      </c>
      <c r="J49" s="43">
        <v>127.5</v>
      </c>
      <c r="K49" s="44" t="s">
        <v>43</v>
      </c>
      <c r="L49" s="43">
        <v>16.399999999999999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19.88</v>
      </c>
      <c r="H51" s="19">
        <f t="shared" ref="H51" si="19">SUM(H44:H50)</f>
        <v>19.420000000000002</v>
      </c>
      <c r="I51" s="19">
        <f t="shared" ref="I51" si="20">SUM(I44:I50)</f>
        <v>77.349999999999994</v>
      </c>
      <c r="J51" s="19">
        <f t="shared" ref="J51:L51" si="21">SUM(J44:J50)</f>
        <v>586.4</v>
      </c>
      <c r="K51" s="25"/>
      <c r="L51" s="19">
        <f t="shared" si="21"/>
        <v>69.5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86</v>
      </c>
      <c r="F52" s="43">
        <v>60</v>
      </c>
      <c r="G52" s="43">
        <v>0.6</v>
      </c>
      <c r="H52" s="43">
        <v>0</v>
      </c>
      <c r="I52" s="43">
        <v>3</v>
      </c>
      <c r="J52" s="43">
        <v>59.3</v>
      </c>
      <c r="K52" s="44">
        <v>16</v>
      </c>
      <c r="L52" s="43">
        <v>12.85</v>
      </c>
    </row>
    <row r="53" spans="1:12" ht="26.4" x14ac:dyDescent="0.3">
      <c r="A53" s="23"/>
      <c r="B53" s="15"/>
      <c r="C53" s="11"/>
      <c r="D53" s="7" t="s">
        <v>27</v>
      </c>
      <c r="E53" s="42" t="s">
        <v>70</v>
      </c>
      <c r="F53" s="43">
        <v>210</v>
      </c>
      <c r="G53" s="43">
        <v>5.96</v>
      </c>
      <c r="H53" s="43">
        <v>6.1</v>
      </c>
      <c r="I53" s="43">
        <v>10.84</v>
      </c>
      <c r="J53" s="43">
        <v>152.30000000000001</v>
      </c>
      <c r="K53" s="44">
        <v>124</v>
      </c>
      <c r="L53" s="43">
        <v>20.100000000000001</v>
      </c>
    </row>
    <row r="54" spans="1:12" ht="14.4" x14ac:dyDescent="0.3">
      <c r="A54" s="23"/>
      <c r="B54" s="15"/>
      <c r="C54" s="11"/>
      <c r="D54" s="7" t="s">
        <v>28</v>
      </c>
      <c r="E54" s="42" t="s">
        <v>87</v>
      </c>
      <c r="F54" s="43">
        <v>90</v>
      </c>
      <c r="G54" s="43">
        <v>8.01</v>
      </c>
      <c r="H54" s="43">
        <v>10.3</v>
      </c>
      <c r="I54" s="43">
        <v>6.3</v>
      </c>
      <c r="J54" s="43">
        <v>126.1</v>
      </c>
      <c r="K54" s="44">
        <v>503</v>
      </c>
      <c r="L54" s="43">
        <v>56.2</v>
      </c>
    </row>
    <row r="55" spans="1:12" ht="14.4" x14ac:dyDescent="0.3">
      <c r="A55" s="23"/>
      <c r="B55" s="15"/>
      <c r="C55" s="11"/>
      <c r="D55" s="7" t="s">
        <v>29</v>
      </c>
      <c r="E55" s="42" t="s">
        <v>61</v>
      </c>
      <c r="F55" s="43">
        <v>150</v>
      </c>
      <c r="G55" s="43">
        <v>8.6999999999999993</v>
      </c>
      <c r="H55" s="43">
        <v>7.8</v>
      </c>
      <c r="I55" s="43">
        <v>35.6</v>
      </c>
      <c r="J55" s="43">
        <v>209</v>
      </c>
      <c r="K55" s="44">
        <v>508</v>
      </c>
      <c r="L55" s="43">
        <v>12</v>
      </c>
    </row>
    <row r="56" spans="1:12" ht="14.4" x14ac:dyDescent="0.3">
      <c r="A56" s="23"/>
      <c r="B56" s="15"/>
      <c r="C56" s="11"/>
      <c r="D56" s="7" t="s">
        <v>30</v>
      </c>
      <c r="E56" s="42" t="s">
        <v>62</v>
      </c>
      <c r="F56" s="43">
        <v>200</v>
      </c>
      <c r="G56" s="43">
        <v>0.3</v>
      </c>
      <c r="H56" s="43">
        <v>0</v>
      </c>
      <c r="I56" s="43">
        <v>27.1</v>
      </c>
      <c r="J56" s="43">
        <v>126</v>
      </c>
      <c r="K56" s="44">
        <v>639</v>
      </c>
      <c r="L56" s="43">
        <v>11</v>
      </c>
    </row>
    <row r="57" spans="1:12" ht="14.4" x14ac:dyDescent="0.3">
      <c r="A57" s="23"/>
      <c r="B57" s="15"/>
      <c r="C57" s="11"/>
      <c r="D57" s="7" t="s">
        <v>31</v>
      </c>
      <c r="E57" s="42" t="s">
        <v>73</v>
      </c>
      <c r="F57" s="43">
        <v>30</v>
      </c>
      <c r="G57" s="43">
        <v>2.81</v>
      </c>
      <c r="H57" s="43">
        <v>0.35</v>
      </c>
      <c r="I57" s="43">
        <v>17.21</v>
      </c>
      <c r="J57" s="43">
        <v>122.4</v>
      </c>
      <c r="K57" s="44" t="s">
        <v>43</v>
      </c>
      <c r="L57" s="43">
        <v>3.5</v>
      </c>
    </row>
    <row r="58" spans="1:12" ht="14.4" x14ac:dyDescent="0.3">
      <c r="A58" s="23"/>
      <c r="B58" s="15"/>
      <c r="C58" s="11"/>
      <c r="D58" s="7" t="s">
        <v>32</v>
      </c>
      <c r="E58" s="42" t="s">
        <v>42</v>
      </c>
      <c r="F58" s="43">
        <v>20</v>
      </c>
      <c r="G58" s="43">
        <v>1.32</v>
      </c>
      <c r="H58" s="43">
        <v>0.24</v>
      </c>
      <c r="I58" s="43">
        <v>6.68</v>
      </c>
      <c r="J58" s="43">
        <v>34.799999999999997</v>
      </c>
      <c r="K58" s="44" t="s">
        <v>43</v>
      </c>
      <c r="L58" s="43">
        <v>2.5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27.7</v>
      </c>
      <c r="H61" s="19">
        <f t="shared" ref="H61" si="23">SUM(H52:H60)</f>
        <v>24.79</v>
      </c>
      <c r="I61" s="19">
        <f t="shared" ref="I61" si="24">SUM(I52:I60)</f>
        <v>106.73000000000002</v>
      </c>
      <c r="J61" s="19">
        <f t="shared" ref="J61:L61" si="25">SUM(J52:J60)</f>
        <v>829.9</v>
      </c>
      <c r="K61" s="25"/>
      <c r="L61" s="19">
        <f t="shared" si="25"/>
        <v>118.15</v>
      </c>
    </row>
    <row r="62" spans="1:12" ht="15.75" customHeigh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1260</v>
      </c>
      <c r="G62" s="32">
        <f t="shared" ref="G62" si="26">G51+G61</f>
        <v>47.58</v>
      </c>
      <c r="H62" s="32">
        <f t="shared" ref="H62" si="27">H51+H61</f>
        <v>44.21</v>
      </c>
      <c r="I62" s="32">
        <f t="shared" ref="I62" si="28">I51+I61</f>
        <v>184.08</v>
      </c>
      <c r="J62" s="32">
        <f t="shared" ref="J62:L62" si="29">J51+J61</f>
        <v>1416.3</v>
      </c>
      <c r="K62" s="32"/>
      <c r="L62" s="32">
        <f t="shared" si="29"/>
        <v>187.65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56</v>
      </c>
      <c r="F63" s="40">
        <v>210</v>
      </c>
      <c r="G63" s="40">
        <v>5.0599999999999996</v>
      </c>
      <c r="H63" s="40">
        <v>9.2100000000000009</v>
      </c>
      <c r="I63" s="40">
        <v>21.3</v>
      </c>
      <c r="J63" s="40">
        <v>229.85</v>
      </c>
      <c r="K63" s="41" t="s">
        <v>63</v>
      </c>
      <c r="L63" s="40">
        <v>20.8</v>
      </c>
    </row>
    <row r="64" spans="1:12" ht="14.4" x14ac:dyDescent="0.3">
      <c r="A64" s="23"/>
      <c r="B64" s="15"/>
      <c r="C64" s="11"/>
      <c r="D64" s="6" t="s">
        <v>88</v>
      </c>
      <c r="E64" s="42" t="s">
        <v>59</v>
      </c>
      <c r="F64" s="43">
        <v>50</v>
      </c>
      <c r="G64" s="43">
        <v>4.26</v>
      </c>
      <c r="H64" s="43">
        <v>4.53</v>
      </c>
      <c r="I64" s="43">
        <v>23.6</v>
      </c>
      <c r="J64" s="43">
        <v>152.6</v>
      </c>
      <c r="K64" s="44" t="s">
        <v>64</v>
      </c>
      <c r="L64" s="43">
        <v>24.7</v>
      </c>
    </row>
    <row r="65" spans="1:12" ht="14.4" x14ac:dyDescent="0.3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6.2</v>
      </c>
      <c r="H65" s="43">
        <v>4.7</v>
      </c>
      <c r="I65" s="43">
        <v>8.9</v>
      </c>
      <c r="J65" s="43">
        <v>79</v>
      </c>
      <c r="K65" s="44">
        <v>692</v>
      </c>
      <c r="L65" s="43">
        <v>17</v>
      </c>
    </row>
    <row r="66" spans="1:12" ht="14.4" x14ac:dyDescent="0.3">
      <c r="A66" s="23"/>
      <c r="B66" s="15"/>
      <c r="C66" s="11"/>
      <c r="D66" s="7" t="s">
        <v>23</v>
      </c>
      <c r="E66" s="42" t="s">
        <v>58</v>
      </c>
      <c r="F66" s="43">
        <v>50</v>
      </c>
      <c r="G66" s="43">
        <v>3.75</v>
      </c>
      <c r="H66" s="43">
        <v>1.5</v>
      </c>
      <c r="I66" s="43">
        <v>26</v>
      </c>
      <c r="J66" s="43">
        <v>125</v>
      </c>
      <c r="K66" s="44" t="s">
        <v>43</v>
      </c>
      <c r="L66" s="43">
        <v>7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19.27</v>
      </c>
      <c r="H70" s="19">
        <f t="shared" ref="H70" si="31">SUM(H63:H69)</f>
        <v>19.940000000000001</v>
      </c>
      <c r="I70" s="19">
        <f t="shared" ref="I70" si="32">SUM(I63:I69)</f>
        <v>79.800000000000011</v>
      </c>
      <c r="J70" s="19">
        <f t="shared" ref="J70:L70" si="33">SUM(J63:J69)</f>
        <v>586.45000000000005</v>
      </c>
      <c r="K70" s="25"/>
      <c r="L70" s="19">
        <f t="shared" si="33"/>
        <v>69.5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89</v>
      </c>
      <c r="F71" s="43">
        <v>60</v>
      </c>
      <c r="G71" s="43">
        <v>0.6</v>
      </c>
      <c r="H71" s="43">
        <v>3.17</v>
      </c>
      <c r="I71" s="43">
        <v>3.9</v>
      </c>
      <c r="J71" s="43">
        <v>31.6</v>
      </c>
      <c r="K71" s="44">
        <v>19</v>
      </c>
      <c r="L71" s="43">
        <v>15.75</v>
      </c>
    </row>
    <row r="72" spans="1:12" ht="14.4" x14ac:dyDescent="0.3">
      <c r="A72" s="23"/>
      <c r="B72" s="15"/>
      <c r="C72" s="11"/>
      <c r="D72" s="7" t="s">
        <v>27</v>
      </c>
      <c r="E72" s="42" t="s">
        <v>71</v>
      </c>
      <c r="F72" s="43">
        <v>210</v>
      </c>
      <c r="G72" s="43">
        <v>3.98</v>
      </c>
      <c r="H72" s="43">
        <v>4.3</v>
      </c>
      <c r="I72" s="43">
        <v>12.3</v>
      </c>
      <c r="J72" s="43">
        <v>102.4</v>
      </c>
      <c r="K72" s="44">
        <v>170</v>
      </c>
      <c r="L72" s="43">
        <v>25</v>
      </c>
    </row>
    <row r="73" spans="1:12" ht="14.4" x14ac:dyDescent="0.3">
      <c r="A73" s="23"/>
      <c r="B73" s="15"/>
      <c r="C73" s="11"/>
      <c r="D73" s="7" t="s">
        <v>28</v>
      </c>
      <c r="E73" s="42" t="s">
        <v>49</v>
      </c>
      <c r="F73" s="43">
        <v>90</v>
      </c>
      <c r="G73" s="43">
        <v>13.75</v>
      </c>
      <c r="H73" s="43">
        <v>8.59</v>
      </c>
      <c r="I73" s="43">
        <v>10.039999999999999</v>
      </c>
      <c r="J73" s="43">
        <v>229.6</v>
      </c>
      <c r="K73" s="44">
        <v>45</v>
      </c>
      <c r="L73" s="43">
        <v>55.3</v>
      </c>
    </row>
    <row r="74" spans="1:12" ht="14.4" x14ac:dyDescent="0.3">
      <c r="A74" s="23"/>
      <c r="B74" s="15"/>
      <c r="C74" s="11"/>
      <c r="D74" s="7" t="s">
        <v>29</v>
      </c>
      <c r="E74" s="42" t="s">
        <v>40</v>
      </c>
      <c r="F74" s="43">
        <v>150</v>
      </c>
      <c r="G74" s="43">
        <v>5.0999999999999996</v>
      </c>
      <c r="H74" s="43">
        <v>9.4499999999999993</v>
      </c>
      <c r="I74" s="43">
        <v>35.200000000000003</v>
      </c>
      <c r="J74" s="43">
        <v>244.5</v>
      </c>
      <c r="K74" s="44">
        <v>516</v>
      </c>
      <c r="L74" s="43">
        <v>10.1</v>
      </c>
    </row>
    <row r="75" spans="1:12" ht="14.4" x14ac:dyDescent="0.3">
      <c r="A75" s="23"/>
      <c r="B75" s="15"/>
      <c r="C75" s="11"/>
      <c r="D75" s="7" t="s">
        <v>30</v>
      </c>
      <c r="E75" s="42" t="s">
        <v>90</v>
      </c>
      <c r="F75" s="43">
        <v>200</v>
      </c>
      <c r="G75" s="43">
        <v>0</v>
      </c>
      <c r="H75" s="43">
        <v>0</v>
      </c>
      <c r="I75" s="43">
        <v>26.02</v>
      </c>
      <c r="J75" s="43">
        <v>104</v>
      </c>
      <c r="K75" s="44" t="s">
        <v>91</v>
      </c>
      <c r="L75" s="43">
        <v>6</v>
      </c>
    </row>
    <row r="76" spans="1:12" ht="14.4" x14ac:dyDescent="0.3">
      <c r="A76" s="23"/>
      <c r="B76" s="15"/>
      <c r="C76" s="11"/>
      <c r="D76" s="7" t="s">
        <v>31</v>
      </c>
      <c r="E76" s="42" t="s">
        <v>73</v>
      </c>
      <c r="F76" s="43">
        <v>30</v>
      </c>
      <c r="G76" s="43">
        <v>2.81</v>
      </c>
      <c r="H76" s="43">
        <v>0.35</v>
      </c>
      <c r="I76" s="43">
        <v>17.21</v>
      </c>
      <c r="J76" s="43">
        <v>122.4</v>
      </c>
      <c r="K76" s="44" t="s">
        <v>43</v>
      </c>
      <c r="L76" s="43">
        <v>3.5</v>
      </c>
    </row>
    <row r="77" spans="1:12" ht="14.4" x14ac:dyDescent="0.3">
      <c r="A77" s="23"/>
      <c r="B77" s="15"/>
      <c r="C77" s="11"/>
      <c r="D77" s="7" t="s">
        <v>32</v>
      </c>
      <c r="E77" s="42" t="s">
        <v>42</v>
      </c>
      <c r="F77" s="43">
        <v>20</v>
      </c>
      <c r="G77" s="43">
        <v>1.32</v>
      </c>
      <c r="H77" s="43">
        <v>0.24</v>
      </c>
      <c r="I77" s="43">
        <v>6.68</v>
      </c>
      <c r="J77" s="43">
        <v>34.799999999999997</v>
      </c>
      <c r="K77" s="44" t="s">
        <v>43</v>
      </c>
      <c r="L77" s="43">
        <v>2.5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760</v>
      </c>
      <c r="G80" s="19">
        <f t="shared" ref="G80" si="34">SUM(G71:G79)</f>
        <v>27.56</v>
      </c>
      <c r="H80" s="19">
        <f t="shared" ref="H80" si="35">SUM(H71:H79)</f>
        <v>26.099999999999998</v>
      </c>
      <c r="I80" s="19">
        <f t="shared" ref="I80" si="36">SUM(I71:I79)</f>
        <v>111.35</v>
      </c>
      <c r="J80" s="19">
        <f t="shared" ref="J80:L80" si="37">SUM(J71:J79)</f>
        <v>869.3</v>
      </c>
      <c r="K80" s="25"/>
      <c r="L80" s="19">
        <f t="shared" si="37"/>
        <v>118.14999999999999</v>
      </c>
    </row>
    <row r="81" spans="1:12" ht="15.75" customHeigh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1270</v>
      </c>
      <c r="G81" s="32">
        <f t="shared" ref="G81" si="38">G70+G80</f>
        <v>46.83</v>
      </c>
      <c r="H81" s="32">
        <f t="shared" ref="H81" si="39">H70+H80</f>
        <v>46.04</v>
      </c>
      <c r="I81" s="32">
        <f t="shared" ref="I81" si="40">I70+I80</f>
        <v>191.15</v>
      </c>
      <c r="J81" s="32">
        <f t="shared" ref="J81:L81" si="41">J70+J80</f>
        <v>1455.75</v>
      </c>
      <c r="K81" s="32"/>
      <c r="L81" s="32">
        <f t="shared" si="41"/>
        <v>187.64999999999998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92</v>
      </c>
      <c r="F82" s="40">
        <v>240</v>
      </c>
      <c r="G82" s="40">
        <v>9.65</v>
      </c>
      <c r="H82" s="40">
        <v>10.199999999999999</v>
      </c>
      <c r="I82" s="40">
        <v>31.8</v>
      </c>
      <c r="J82" s="40">
        <v>233</v>
      </c>
      <c r="K82" s="41">
        <v>302</v>
      </c>
      <c r="L82" s="40">
        <v>34.299999999999997</v>
      </c>
    </row>
    <row r="83" spans="1:12" ht="14.4" x14ac:dyDescent="0.3">
      <c r="A83" s="23"/>
      <c r="B83" s="15"/>
      <c r="C83" s="11"/>
      <c r="D83" s="6" t="s">
        <v>48</v>
      </c>
      <c r="E83" s="42" t="s">
        <v>93</v>
      </c>
      <c r="F83" s="43">
        <v>15</v>
      </c>
      <c r="G83" s="43">
        <v>5.2</v>
      </c>
      <c r="H83" s="43">
        <v>7.5</v>
      </c>
      <c r="I83" s="43">
        <v>7.3</v>
      </c>
      <c r="J83" s="43">
        <v>122</v>
      </c>
      <c r="K83" s="44">
        <v>3</v>
      </c>
      <c r="L83" s="43">
        <v>20.2</v>
      </c>
    </row>
    <row r="84" spans="1:12" ht="14.4" x14ac:dyDescent="0.3">
      <c r="A84" s="23"/>
      <c r="B84" s="15"/>
      <c r="C84" s="11"/>
      <c r="D84" s="7" t="s">
        <v>22</v>
      </c>
      <c r="E84" s="42" t="s">
        <v>94</v>
      </c>
      <c r="F84" s="43">
        <v>210</v>
      </c>
      <c r="G84" s="43">
        <v>0.3</v>
      </c>
      <c r="H84" s="43">
        <v>0</v>
      </c>
      <c r="I84" s="43">
        <v>15.2</v>
      </c>
      <c r="J84" s="43">
        <v>60</v>
      </c>
      <c r="K84" s="44">
        <v>686</v>
      </c>
      <c r="L84" s="43">
        <v>7</v>
      </c>
    </row>
    <row r="85" spans="1:12" ht="14.4" x14ac:dyDescent="0.3">
      <c r="A85" s="23"/>
      <c r="B85" s="15"/>
      <c r="C85" s="11"/>
      <c r="D85" s="7" t="s">
        <v>23</v>
      </c>
      <c r="E85" s="42" t="s">
        <v>52</v>
      </c>
      <c r="F85" s="43">
        <v>50</v>
      </c>
      <c r="G85" s="43">
        <v>3.75</v>
      </c>
      <c r="H85" s="43">
        <v>1.5</v>
      </c>
      <c r="I85" s="43">
        <v>26</v>
      </c>
      <c r="J85" s="43">
        <v>125</v>
      </c>
      <c r="K85" s="44" t="s">
        <v>43</v>
      </c>
      <c r="L85" s="43">
        <v>8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515</v>
      </c>
      <c r="G89" s="19">
        <f t="shared" ref="G89" si="42">SUM(G82:G88)</f>
        <v>18.900000000000002</v>
      </c>
      <c r="H89" s="19">
        <f t="shared" ref="H89" si="43">SUM(H82:H88)</f>
        <v>19.2</v>
      </c>
      <c r="I89" s="19">
        <f t="shared" ref="I89" si="44">SUM(I82:I88)</f>
        <v>80.3</v>
      </c>
      <c r="J89" s="19">
        <f t="shared" ref="J89:L89" si="45">SUM(J82:J88)</f>
        <v>540</v>
      </c>
      <c r="K89" s="25"/>
      <c r="L89" s="19">
        <f t="shared" si="45"/>
        <v>69.5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95</v>
      </c>
      <c r="F90" s="43">
        <v>60</v>
      </c>
      <c r="G90" s="43">
        <v>0.63</v>
      </c>
      <c r="H90" s="43">
        <v>3.1</v>
      </c>
      <c r="I90" s="43">
        <v>3.46</v>
      </c>
      <c r="J90" s="43">
        <v>97</v>
      </c>
      <c r="K90" s="44" t="s">
        <v>96</v>
      </c>
      <c r="L90" s="43">
        <v>4.57</v>
      </c>
    </row>
    <row r="91" spans="1:12" ht="14.4" x14ac:dyDescent="0.3">
      <c r="A91" s="23"/>
      <c r="B91" s="15"/>
      <c r="C91" s="11"/>
      <c r="D91" s="7" t="s">
        <v>27</v>
      </c>
      <c r="E91" s="42" t="s">
        <v>97</v>
      </c>
      <c r="F91" s="43">
        <v>200</v>
      </c>
      <c r="G91" s="43">
        <v>4.32</v>
      </c>
      <c r="H91" s="43">
        <v>8.1</v>
      </c>
      <c r="I91" s="43">
        <v>26.8</v>
      </c>
      <c r="J91" s="43">
        <v>163</v>
      </c>
      <c r="K91" s="44">
        <v>235</v>
      </c>
      <c r="L91" s="43">
        <v>20</v>
      </c>
    </row>
    <row r="92" spans="1:12" ht="14.4" x14ac:dyDescent="0.3">
      <c r="A92" s="23"/>
      <c r="B92" s="15"/>
      <c r="C92" s="11"/>
      <c r="D92" s="7" t="s">
        <v>28</v>
      </c>
      <c r="E92" s="42" t="s">
        <v>54</v>
      </c>
      <c r="F92" s="43">
        <v>90</v>
      </c>
      <c r="G92" s="43">
        <v>13.63</v>
      </c>
      <c r="H92" s="43">
        <v>11.16</v>
      </c>
      <c r="I92" s="43">
        <v>15.6</v>
      </c>
      <c r="J92" s="43">
        <v>164.3</v>
      </c>
      <c r="K92" s="44">
        <v>451</v>
      </c>
      <c r="L92" s="43">
        <v>60.05</v>
      </c>
    </row>
    <row r="93" spans="1:12" ht="14.4" x14ac:dyDescent="0.3">
      <c r="A93" s="23"/>
      <c r="B93" s="15"/>
      <c r="C93" s="11"/>
      <c r="D93" s="7" t="s">
        <v>29</v>
      </c>
      <c r="E93" s="42" t="s">
        <v>98</v>
      </c>
      <c r="F93" s="43">
        <v>150</v>
      </c>
      <c r="G93" s="43">
        <v>3.15</v>
      </c>
      <c r="H93" s="43">
        <v>6.75</v>
      </c>
      <c r="I93" s="43">
        <v>21.9</v>
      </c>
      <c r="J93" s="43">
        <v>163.5</v>
      </c>
      <c r="K93" s="44">
        <v>520</v>
      </c>
      <c r="L93" s="43">
        <v>21.53</v>
      </c>
    </row>
    <row r="94" spans="1:12" ht="14.4" x14ac:dyDescent="0.3">
      <c r="A94" s="23"/>
      <c r="B94" s="15"/>
      <c r="C94" s="11"/>
      <c r="D94" s="7" t="s">
        <v>30</v>
      </c>
      <c r="E94" s="42" t="s">
        <v>41</v>
      </c>
      <c r="F94" s="43">
        <v>200</v>
      </c>
      <c r="G94" s="43">
        <v>0.2</v>
      </c>
      <c r="H94" s="43">
        <v>0</v>
      </c>
      <c r="I94" s="43">
        <v>15</v>
      </c>
      <c r="J94" s="43">
        <v>58</v>
      </c>
      <c r="K94" s="44">
        <v>685</v>
      </c>
      <c r="L94" s="43">
        <v>6</v>
      </c>
    </row>
    <row r="95" spans="1:12" ht="14.4" x14ac:dyDescent="0.3">
      <c r="A95" s="23"/>
      <c r="B95" s="15"/>
      <c r="C95" s="11"/>
      <c r="D95" s="7" t="s">
        <v>31</v>
      </c>
      <c r="E95" s="42" t="s">
        <v>74</v>
      </c>
      <c r="F95" s="43">
        <v>30</v>
      </c>
      <c r="G95" s="43">
        <v>2.81</v>
      </c>
      <c r="H95" s="43">
        <v>0.35</v>
      </c>
      <c r="I95" s="43">
        <v>17.21</v>
      </c>
      <c r="J95" s="43">
        <v>122.4</v>
      </c>
      <c r="K95" s="44" t="s">
        <v>43</v>
      </c>
      <c r="L95" s="43">
        <v>3.5</v>
      </c>
    </row>
    <row r="96" spans="1:12" ht="14.4" x14ac:dyDescent="0.3">
      <c r="A96" s="23"/>
      <c r="B96" s="15"/>
      <c r="C96" s="11"/>
      <c r="D96" s="7" t="s">
        <v>32</v>
      </c>
      <c r="E96" s="42" t="s">
        <v>47</v>
      </c>
      <c r="F96" s="43">
        <v>20</v>
      </c>
      <c r="G96" s="43">
        <v>1.32</v>
      </c>
      <c r="H96" s="43">
        <v>0.24</v>
      </c>
      <c r="I96" s="43">
        <v>6.68</v>
      </c>
      <c r="J96" s="43">
        <v>34.799999999999997</v>
      </c>
      <c r="K96" s="44" t="s">
        <v>43</v>
      </c>
      <c r="L96" s="43">
        <v>2.5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6">SUM(G90:G98)</f>
        <v>26.06</v>
      </c>
      <c r="H99" s="19">
        <f t="shared" ref="H99" si="47">SUM(H90:H98)</f>
        <v>29.7</v>
      </c>
      <c r="I99" s="19">
        <f t="shared" ref="I99" si="48">SUM(I90:I98)</f>
        <v>106.65</v>
      </c>
      <c r="J99" s="19">
        <f t="shared" ref="J99:L99" si="49">SUM(J90:J98)</f>
        <v>802.99999999999989</v>
      </c>
      <c r="K99" s="25"/>
      <c r="L99" s="19">
        <f t="shared" si="49"/>
        <v>118.15</v>
      </c>
    </row>
    <row r="100" spans="1:12" ht="15.75" customHeigh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1265</v>
      </c>
      <c r="G100" s="32">
        <f t="shared" ref="G100" si="50">G89+G99</f>
        <v>44.96</v>
      </c>
      <c r="H100" s="32">
        <f t="shared" ref="H100" si="51">H89+H99</f>
        <v>48.9</v>
      </c>
      <c r="I100" s="32">
        <f t="shared" ref="I100" si="52">I89+I99</f>
        <v>186.95</v>
      </c>
      <c r="J100" s="32">
        <f t="shared" ref="J100:L100" si="53">J89+J99</f>
        <v>1343</v>
      </c>
      <c r="K100" s="32"/>
      <c r="L100" s="32">
        <f t="shared" si="53"/>
        <v>187.65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0</v>
      </c>
      <c r="G119" s="32">
        <f t="shared" ref="G119" si="58">G108+G118</f>
        <v>0</v>
      </c>
      <c r="H119" s="32">
        <f t="shared" ref="H119" si="59">H108+H118</f>
        <v>0</v>
      </c>
      <c r="I119" s="32">
        <f t="shared" ref="I119" si="60">I108+I118</f>
        <v>0</v>
      </c>
      <c r="J119" s="32">
        <f t="shared" ref="J119:L119" si="61">J108+J118</f>
        <v>0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48</v>
      </c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0</v>
      </c>
      <c r="G138" s="32">
        <f t="shared" ref="G138" si="66">G127+G137</f>
        <v>0</v>
      </c>
      <c r="H138" s="32">
        <f t="shared" ref="H138" si="67">H127+H137</f>
        <v>0</v>
      </c>
      <c r="I138" s="32">
        <f t="shared" ref="I138" si="68">I127+I137</f>
        <v>0</v>
      </c>
      <c r="J138" s="32">
        <f t="shared" ref="J138:L138" si="69">J127+J137</f>
        <v>0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 t="s">
        <v>48</v>
      </c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0</v>
      </c>
      <c r="G157" s="32">
        <f t="shared" ref="G157" si="74">G146+G156</f>
        <v>0</v>
      </c>
      <c r="H157" s="32">
        <f t="shared" ref="H157" si="75">H146+H156</f>
        <v>0</v>
      </c>
      <c r="I157" s="32">
        <f t="shared" ref="I157" si="76">I146+I156</f>
        <v>0</v>
      </c>
      <c r="J157" s="32">
        <f t="shared" ref="J157:L157" si="77">J146+J156</f>
        <v>0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48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0</v>
      </c>
      <c r="G176" s="32">
        <f t="shared" ref="G176" si="82">G165+G175</f>
        <v>0</v>
      </c>
      <c r="H176" s="32">
        <f t="shared" ref="H176" si="83">H165+H175</f>
        <v>0</v>
      </c>
      <c r="I176" s="32">
        <f t="shared" ref="I176" si="84">I165+I175</f>
        <v>0</v>
      </c>
      <c r="J176" s="32">
        <f t="shared" ref="J176:L176" si="85">J165+J175</f>
        <v>0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48</v>
      </c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0</v>
      </c>
      <c r="G195" s="32">
        <f t="shared" ref="G195" si="90">G184+G194</f>
        <v>0</v>
      </c>
      <c r="H195" s="32">
        <f t="shared" ref="H195" si="91">H184+H194</f>
        <v>0</v>
      </c>
      <c r="I195" s="32">
        <f t="shared" ref="I195" si="92">I184+I194</f>
        <v>0</v>
      </c>
      <c r="J195" s="32">
        <f t="shared" ref="J195:L195" si="93">J184+J194</f>
        <v>0</v>
      </c>
      <c r="K195" s="32"/>
      <c r="L195" s="32">
        <f t="shared" si="93"/>
        <v>0</v>
      </c>
    </row>
    <row r="196" spans="1:12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1279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45.92</v>
      </c>
      <c r="H196" s="34">
        <f t="shared" si="94"/>
        <v>46.914000000000001</v>
      </c>
      <c r="I196" s="34">
        <f t="shared" si="94"/>
        <v>186.24</v>
      </c>
      <c r="J196" s="34">
        <f t="shared" si="94"/>
        <v>1408.03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187.65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2026-04-28T04:02:29Z</cp:lastPrinted>
  <dcterms:created xsi:type="dcterms:W3CDTF">2022-05-16T14:23:56Z</dcterms:created>
  <dcterms:modified xsi:type="dcterms:W3CDTF">2026-09-16T08:33:24Z</dcterms:modified>
</cp:coreProperties>
</file>